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9.- INFORMACIÓN ACUERDO 2024 31 DE OCTUBRE\6.- FORMATOS DE DISCIPLINA FINANCIERA\2601-2024-01-FLDF\"/>
    </mc:Choice>
  </mc:AlternateContent>
  <xr:revisionPtr revIDLastSave="0" documentId="13_ncr:1_{078DC358-4F48-4443-ADB5-6115FC12DD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FG " sheetId="3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2" l="1"/>
  <c r="D10" i="32" s="1"/>
  <c r="E11" i="32"/>
  <c r="F11" i="32"/>
  <c r="G11" i="32"/>
  <c r="H11" i="32"/>
  <c r="I11" i="32"/>
  <c r="I10" i="32" s="1"/>
  <c r="D21" i="32"/>
  <c r="E21" i="32"/>
  <c r="E10" i="32" s="1"/>
  <c r="E84" i="32" s="1"/>
  <c r="F21" i="32"/>
  <c r="F10" i="32" s="1"/>
  <c r="F84" i="32" s="1"/>
  <c r="G21" i="32"/>
  <c r="G10" i="32" s="1"/>
  <c r="G84" i="32" s="1"/>
  <c r="H21" i="32"/>
  <c r="H10" i="32" s="1"/>
  <c r="H84" i="32" s="1"/>
  <c r="I21" i="32"/>
  <c r="D30" i="32"/>
  <c r="E30" i="32"/>
  <c r="F30" i="32"/>
  <c r="G30" i="32"/>
  <c r="H30" i="32"/>
  <c r="I30" i="32"/>
  <c r="D41" i="32"/>
  <c r="E41" i="32"/>
  <c r="F41" i="32"/>
  <c r="G41" i="32"/>
  <c r="H41" i="32"/>
  <c r="I41" i="32"/>
  <c r="D48" i="32"/>
  <c r="D47" i="32" s="1"/>
  <c r="E48" i="32"/>
  <c r="E47" i="32" s="1"/>
  <c r="F48" i="32"/>
  <c r="F47" i="32" s="1"/>
  <c r="G48" i="32"/>
  <c r="G47" i="32" s="1"/>
  <c r="H48" i="32"/>
  <c r="H47" i="32" s="1"/>
  <c r="I48" i="32"/>
  <c r="D58" i="32"/>
  <c r="E58" i="32"/>
  <c r="F58" i="32"/>
  <c r="G58" i="32"/>
  <c r="H58" i="32"/>
  <c r="I58" i="32"/>
  <c r="I47" i="32" s="1"/>
  <c r="D67" i="32"/>
  <c r="E67" i="32"/>
  <c r="F67" i="32"/>
  <c r="G67" i="32"/>
  <c r="H67" i="32"/>
  <c r="I67" i="32"/>
  <c r="D78" i="32"/>
  <c r="E78" i="32"/>
  <c r="F78" i="32"/>
  <c r="G78" i="32"/>
  <c r="H78" i="32"/>
  <c r="I78" i="32"/>
  <c r="I84" i="32" l="1"/>
  <c r="D84" i="32"/>
</calcChain>
</file>

<file path=xl/sharedStrings.xml><?xml version="1.0" encoding="utf-8"?>
<sst xmlns="http://schemas.openxmlformats.org/spreadsheetml/2006/main" count="80" uniqueCount="48">
  <si>
    <t>Devengado</t>
  </si>
  <si>
    <t>Egresos</t>
  </si>
  <si>
    <t>Pagado</t>
  </si>
  <si>
    <t>Clasificación Funcional (Finalidad y Función)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</si>
  <si>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</si>
  <si>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</si>
  <si>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</si>
  <si>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</si>
  <si>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</si>
  <si>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</si>
  <si>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</si>
  <si>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III. Total de Egresos (III = I + II)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</si>
  <si>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</si>
  <si>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</si>
  <si>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</si>
  <si>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</si>
  <si>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</si>
  <si>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</si>
  <si>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</si>
  <si>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</si>
  <si>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</si>
  <si>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</si>
  <si>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</si>
  <si>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</si>
  <si>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</si>
  <si>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</si>
  <si>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</si>
  <si>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</si>
  <si>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</si>
  <si>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</si>
  <si>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</si>
  <si>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</si>
  <si>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</si>
  <si>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</si>
  <si>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</si>
  <si>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</si>
  <si>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</si>
  <si>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</si>
  <si>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</si>
  <si>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</si>
  <si>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</si>
  <si>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</si>
  <si>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</si>
  <si>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</si>
  <si>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</si>
  <si>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</si>
  <si>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MUNICIPIO DE XICOTEPEC PUEBLA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</si>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</sst>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/>
    </xf>
    <xf numFmtId="4" fontId="3" fillId="0" borderId="17" xfId="1" applyNumberFormat="1" applyFont="1" applyFill="1" applyBorder="1" applyAlignment="1">
      <alignment horizontal="right"/>
    </xf>
    <xf numFmtId="4" fontId="4" fillId="0" borderId="17" xfId="1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4" fontId="4" fillId="0" borderId="17" xfId="1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4" fontId="4" fillId="0" borderId="17" xfId="1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78B0-8410-49B4-90F9-2667EF84307C}">
  <sheetPr>
    <tabColor rgb="FFFF495C"/>
    <pageSetUpPr fitToPage="1"/>
  </sheetPr>
  <dimension ref="B1:M85"/>
  <sheetViews>
    <sheetView showGridLines="0" tabSelected="1" workbookViewId="0">
      <selection activeCell="C23" sqref="C23"/>
    </sheetView>
  </sheetViews>
  <sheetFormatPr baseColWidth="10" defaultRowHeight="12.75" x14ac:dyDescent="0.2"/>
  <cols>
    <col min="1" max="2" width="3" style="2" customWidth="1"/>
    <col min="3" max="3" width="85" style="2" bestFit="1" customWidth="1"/>
    <col min="4" max="4" width="13.7109375" style="2" bestFit="1" customWidth="1"/>
    <col min="5" max="5" width="13.85546875" style="2" bestFit="1" customWidth="1"/>
    <col min="6" max="8" width="13.7109375" style="2" bestFit="1" customWidth="1"/>
    <col min="9" max="9" width="15.28515625" style="2" bestFit="1" customWidth="1"/>
    <col min="10" max="11" width="12.7109375" style="2" bestFit="1" customWidth="1"/>
    <col min="12" max="16384" width="11.42578125" style="2"/>
  </cols>
  <sheetData>
    <row r="1" spans="2:10" ht="15.75" thickBot="1" x14ac:dyDescent="0.3">
      <c r="B1" s="1"/>
    </row>
    <row r="2" spans="2:10" x14ac:dyDescent="0.2">
      <c r="B2" s="22" t="s">
        <v>46</v>
      </c>
      <c r="C2" s="23"/>
      <c r="D2" s="23"/>
      <c r="E2" s="23"/>
      <c r="F2" s="23"/>
      <c r="G2" s="23"/>
      <c r="H2" s="23"/>
      <c r="I2" s="24"/>
    </row>
    <row r="3" spans="2:10" x14ac:dyDescent="0.2">
      <c r="B3" s="25" t="s">
        <v>7</v>
      </c>
      <c r="C3" s="26"/>
      <c r="D3" s="26"/>
      <c r="E3" s="26"/>
      <c r="F3" s="26"/>
      <c r="G3" s="26"/>
      <c r="H3" s="26"/>
      <c r="I3" s="27"/>
    </row>
    <row r="4" spans="2:10" x14ac:dyDescent="0.2">
      <c r="B4" s="25" t="s">
        <v>3</v>
      </c>
      <c r="C4" s="26"/>
      <c r="D4" s="26"/>
      <c r="E4" s="26"/>
      <c r="F4" s="26"/>
      <c r="G4" s="26"/>
      <c r="H4" s="26"/>
      <c r="I4" s="27"/>
    </row>
    <row r="5" spans="2:10" x14ac:dyDescent="0.2">
      <c r="B5" s="25" t="s">
        <v>47</v>
      </c>
      <c r="C5" s="26"/>
      <c r="D5" s="26"/>
      <c r="E5" s="26"/>
      <c r="F5" s="26"/>
      <c r="G5" s="26"/>
      <c r="H5" s="26"/>
      <c r="I5" s="27"/>
    </row>
    <row r="6" spans="2:10" ht="13.5" thickBot="1" x14ac:dyDescent="0.25">
      <c r="B6" s="28" t="s">
        <v>4</v>
      </c>
      <c r="C6" s="29"/>
      <c r="D6" s="29"/>
      <c r="E6" s="29"/>
      <c r="F6" s="29"/>
      <c r="G6" s="29"/>
      <c r="H6" s="29"/>
      <c r="I6" s="30"/>
    </row>
    <row r="7" spans="2:10" ht="13.5" thickBot="1" x14ac:dyDescent="0.25">
      <c r="B7" s="22" t="s">
        <v>5</v>
      </c>
      <c r="C7" s="31"/>
      <c r="D7" s="33" t="s">
        <v>1</v>
      </c>
      <c r="E7" s="34"/>
      <c r="F7" s="34"/>
      <c r="G7" s="34"/>
      <c r="H7" s="35"/>
      <c r="I7" s="36" t="s">
        <v>8</v>
      </c>
    </row>
    <row r="8" spans="2:10" ht="26.25" thickBot="1" x14ac:dyDescent="0.25">
      <c r="B8" s="28"/>
      <c r="C8" s="32"/>
      <c r="D8" s="8" t="s">
        <v>6</v>
      </c>
      <c r="E8" s="3" t="s">
        <v>9</v>
      </c>
      <c r="F8" s="3" t="s">
        <v>10</v>
      </c>
      <c r="G8" s="3" t="s">
        <v>0</v>
      </c>
      <c r="H8" s="3" t="s">
        <v>2</v>
      </c>
      <c r="I8" s="37"/>
    </row>
    <row r="9" spans="2:10" x14ac:dyDescent="0.2">
      <c r="B9" s="38"/>
      <c r="C9" s="39"/>
      <c r="D9" s="7"/>
      <c r="E9" s="7"/>
      <c r="F9" s="7"/>
      <c r="G9" s="7"/>
      <c r="H9" s="7"/>
      <c r="I9" s="7"/>
    </row>
    <row r="10" spans="2:10" ht="12.75" customHeight="1" x14ac:dyDescent="0.2">
      <c r="B10" s="40" t="s">
        <v>12</v>
      </c>
      <c r="C10" s="41"/>
      <c r="D10" s="10">
        <f>+D11+D21+D30+D41</f>
        <v>136133799.56999999</v>
      </c>
      <c r="E10" s="10">
        <f>+E11+E21+E30+E41</f>
        <v>24453638.850000001</v>
      </c>
      <c r="F10" s="10">
        <f>+F11+F21+F30+F41</f>
        <v>160587438.42000002</v>
      </c>
      <c r="G10" s="10">
        <f>+G11+G21+G30+G41</f>
        <v>121320045.16</v>
      </c>
      <c r="H10" s="10">
        <f>+H11+H21+H30+H41</f>
        <v>121283956.05</v>
      </c>
      <c r="I10" s="10">
        <f>+I11+I21+I30+I41</f>
        <v>39267393.259999998</v>
      </c>
    </row>
    <row r="11" spans="2:10" x14ac:dyDescent="0.2">
      <c r="B11" s="20" t="s">
        <v>13</v>
      </c>
      <c r="C11" s="21"/>
      <c r="D11" s="10">
        <f>+D12+D13+D14+D15+D16+D17+D18+D19</f>
        <v>69508826.939999998</v>
      </c>
      <c r="E11" s="10">
        <f>+E12+E13+E14+E15+E16+E17+E18+E19</f>
        <v>10211675.82</v>
      </c>
      <c r="F11" s="10">
        <f>+F12+F13+F14+F15+F16+F17+F18+F19</f>
        <v>79720502.760000005</v>
      </c>
      <c r="G11" s="10">
        <f>+G12+G13+G14+G15+G16+G17+G18+G19</f>
        <v>66360951.549999997</v>
      </c>
      <c r="H11" s="10">
        <f>+H12+H13+H14+H15+H16+H17+H18+H19</f>
        <v>66343647.439999998</v>
      </c>
      <c r="I11" s="10">
        <f>+I12+I13+I14+I15+I16+I17+I18+I19</f>
        <v>13359551.210000001</v>
      </c>
    </row>
    <row r="12" spans="2:10" x14ac:dyDescent="0.2">
      <c r="B12" s="6"/>
      <c r="C12" s="17" t="s">
        <v>14</v>
      </c>
      <c r="D12" s="19">
        <v>0</v>
      </c>
      <c r="E12" s="19">
        <v>0</v>
      </c>
      <c r="F12" s="11">
        <v>0</v>
      </c>
      <c r="G12" s="11">
        <v>0</v>
      </c>
      <c r="H12" s="11">
        <v>0</v>
      </c>
      <c r="I12" s="11">
        <v>0</v>
      </c>
    </row>
    <row r="13" spans="2:10" x14ac:dyDescent="0.2">
      <c r="B13" s="6"/>
      <c r="C13" s="17" t="s">
        <v>15</v>
      </c>
      <c r="D13" s="19">
        <v>0</v>
      </c>
      <c r="E13" s="19">
        <v>0</v>
      </c>
      <c r="F13" s="11">
        <v>0</v>
      </c>
      <c r="G13" s="11">
        <v>0</v>
      </c>
      <c r="H13" s="11">
        <v>0</v>
      </c>
      <c r="I13" s="11">
        <v>0</v>
      </c>
    </row>
    <row r="14" spans="2:10" x14ac:dyDescent="0.2">
      <c r="B14" s="6"/>
      <c r="C14" s="17" t="s">
        <v>16</v>
      </c>
      <c r="D14" s="19">
        <v>36111366.649999999</v>
      </c>
      <c r="E14" s="19">
        <v>10633861.85</v>
      </c>
      <c r="F14" s="11">
        <v>46745228.5</v>
      </c>
      <c r="G14" s="11">
        <v>40958576.509999998</v>
      </c>
      <c r="H14" s="11">
        <v>40950552.399999999</v>
      </c>
      <c r="I14" s="11">
        <v>5786651.9900000002</v>
      </c>
    </row>
    <row r="15" spans="2:10" x14ac:dyDescent="0.2">
      <c r="B15" s="6"/>
      <c r="C15" s="17" t="s">
        <v>17</v>
      </c>
      <c r="D15" s="19">
        <v>0</v>
      </c>
      <c r="E15" s="19">
        <v>0</v>
      </c>
      <c r="F15" s="11">
        <v>0</v>
      </c>
      <c r="G15" s="11">
        <v>0</v>
      </c>
      <c r="H15" s="11">
        <v>0</v>
      </c>
      <c r="I15" s="11">
        <v>0</v>
      </c>
    </row>
    <row r="16" spans="2:10" x14ac:dyDescent="0.2">
      <c r="B16" s="6"/>
      <c r="C16" s="17" t="s">
        <v>18</v>
      </c>
      <c r="D16" s="19">
        <v>19217568.039999999</v>
      </c>
      <c r="E16" s="19">
        <v>-2654281.34</v>
      </c>
      <c r="F16" s="11">
        <v>16563286.699999999</v>
      </c>
      <c r="G16" s="11">
        <v>12470538.220000001</v>
      </c>
      <c r="H16" s="11">
        <v>12468798.220000001</v>
      </c>
      <c r="I16" s="11">
        <v>4092748.48</v>
      </c>
      <c r="J16" s="16"/>
    </row>
    <row r="17" spans="2:9" x14ac:dyDescent="0.2">
      <c r="B17" s="6"/>
      <c r="C17" s="17" t="s">
        <v>19</v>
      </c>
      <c r="D17" s="19">
        <v>0</v>
      </c>
      <c r="E17" s="19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6"/>
      <c r="C18" s="17" t="s">
        <v>20</v>
      </c>
      <c r="D18" s="19">
        <v>14179892.25</v>
      </c>
      <c r="E18" s="19">
        <v>2232095.31</v>
      </c>
      <c r="F18" s="11">
        <v>16411987.560000001</v>
      </c>
      <c r="G18" s="11">
        <v>12931836.82</v>
      </c>
      <c r="H18" s="11">
        <v>12924296.82</v>
      </c>
      <c r="I18" s="11">
        <v>3480150.74</v>
      </c>
    </row>
    <row r="19" spans="2:9" x14ac:dyDescent="0.2">
      <c r="B19" s="6"/>
      <c r="C19" s="17" t="s">
        <v>21</v>
      </c>
      <c r="D19" s="19">
        <v>0</v>
      </c>
      <c r="E19" s="19">
        <v>0</v>
      </c>
      <c r="F19" s="11">
        <v>0</v>
      </c>
      <c r="G19" s="11">
        <v>0</v>
      </c>
      <c r="H19" s="11">
        <v>0</v>
      </c>
      <c r="I19" s="11">
        <v>0</v>
      </c>
    </row>
    <row r="20" spans="2:9" x14ac:dyDescent="0.2">
      <c r="B20" s="4"/>
      <c r="C20" s="18"/>
      <c r="D20" s="9"/>
      <c r="E20" s="9"/>
      <c r="F20" s="9"/>
      <c r="G20" s="9"/>
      <c r="H20" s="9"/>
      <c r="I20" s="9"/>
    </row>
    <row r="21" spans="2:9" x14ac:dyDescent="0.2">
      <c r="B21" s="20" t="s">
        <v>22</v>
      </c>
      <c r="C21" s="21"/>
      <c r="D21" s="10">
        <f>+D22+D23+D24+D25+D26+D27+D28</f>
        <v>66624972.629999995</v>
      </c>
      <c r="E21" s="10">
        <f>+E22+E23+E24+E25+E26+E27+E28</f>
        <v>14241963.029999999</v>
      </c>
      <c r="F21" s="10">
        <f>+F22+F23+F24+F25+F26+F27+F28</f>
        <v>80866935.659999996</v>
      </c>
      <c r="G21" s="10">
        <f>+G22+G23+G24+G25+G26+G27+G28</f>
        <v>54959093.609999999</v>
      </c>
      <c r="H21" s="10">
        <f>+H22+H23+H24+H25+H26+H27+H28</f>
        <v>54940308.609999999</v>
      </c>
      <c r="I21" s="10">
        <f>+I22+I23+I24+I25+I26+I27+I28</f>
        <v>25907842.049999997</v>
      </c>
    </row>
    <row r="22" spans="2:9" x14ac:dyDescent="0.2">
      <c r="B22" s="6"/>
      <c r="C22" s="17" t="s">
        <v>23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2:9" x14ac:dyDescent="0.2">
      <c r="B23" s="6"/>
      <c r="C23" s="17" t="s">
        <v>24</v>
      </c>
      <c r="D23" s="11">
        <v>15774670.01</v>
      </c>
      <c r="E23" s="11">
        <v>5415381.4000000004</v>
      </c>
      <c r="F23" s="11">
        <v>21190051.41</v>
      </c>
      <c r="G23" s="11">
        <v>13282208.630000001</v>
      </c>
      <c r="H23" s="11">
        <v>13282208.630000001</v>
      </c>
      <c r="I23" s="11">
        <v>7907842.7800000003</v>
      </c>
    </row>
    <row r="24" spans="2:9" x14ac:dyDescent="0.2">
      <c r="B24" s="6"/>
      <c r="C24" s="17" t="s">
        <v>25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2:9" x14ac:dyDescent="0.2">
      <c r="B25" s="6"/>
      <c r="C25" s="17" t="s">
        <v>26</v>
      </c>
      <c r="D25" s="11">
        <v>34242769.869999997</v>
      </c>
      <c r="E25" s="11">
        <v>9288666.1799999997</v>
      </c>
      <c r="F25" s="11">
        <v>43531436.049999997</v>
      </c>
      <c r="G25" s="11">
        <v>29612718.27</v>
      </c>
      <c r="H25" s="11">
        <v>29612718.27</v>
      </c>
      <c r="I25" s="11">
        <v>13918717.779999999</v>
      </c>
    </row>
    <row r="26" spans="2:9" x14ac:dyDescent="0.2">
      <c r="B26" s="6"/>
      <c r="C26" s="17" t="s">
        <v>27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2:9" x14ac:dyDescent="0.2">
      <c r="B27" s="6"/>
      <c r="C27" s="17" t="s">
        <v>28</v>
      </c>
      <c r="D27" s="11">
        <v>16607532.75</v>
      </c>
      <c r="E27" s="11">
        <v>-462084.55</v>
      </c>
      <c r="F27" s="11">
        <v>16145448.199999999</v>
      </c>
      <c r="G27" s="11">
        <v>12064166.710000001</v>
      </c>
      <c r="H27" s="11">
        <v>12045381.710000001</v>
      </c>
      <c r="I27" s="11">
        <v>4081281.49</v>
      </c>
    </row>
    <row r="28" spans="2:9" x14ac:dyDescent="0.2">
      <c r="B28" s="6"/>
      <c r="C28" s="17" t="s">
        <v>29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2:9" x14ac:dyDescent="0.2">
      <c r="B29" s="4"/>
      <c r="C29" s="18"/>
      <c r="D29" s="9"/>
      <c r="E29" s="9"/>
      <c r="F29" s="9"/>
      <c r="G29" s="9"/>
      <c r="H29" s="9"/>
      <c r="I29" s="9"/>
    </row>
    <row r="30" spans="2:9" x14ac:dyDescent="0.2">
      <c r="B30" s="20" t="s">
        <v>30</v>
      </c>
      <c r="C30" s="21"/>
      <c r="D30" s="10">
        <f>+D31+D32+D33+D34+D35+D36+D37+D38+D39</f>
        <v>0</v>
      </c>
      <c r="E30" s="10">
        <f>+E31+E32+E33+E34+E35+E36+E37+E38+E39</f>
        <v>0</v>
      </c>
      <c r="F30" s="10">
        <f>+F31+F32+F33+F34+F35+F36+F37+F38+F39</f>
        <v>0</v>
      </c>
      <c r="G30" s="10">
        <f>+G31+G32+G33+G34+G35+G36+G37+G38+G39</f>
        <v>0</v>
      </c>
      <c r="H30" s="10">
        <f>+H31+H32+H33+H34+H35+H36+H37+H38+H39</f>
        <v>0</v>
      </c>
      <c r="I30" s="10">
        <f>+I31+I32+I33+I34+I35+I36+I37+I38+I39</f>
        <v>0</v>
      </c>
    </row>
    <row r="31" spans="2:9" x14ac:dyDescent="0.2">
      <c r="B31" s="6"/>
      <c r="C31" s="17" t="s">
        <v>31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2:9" x14ac:dyDescent="0.2">
      <c r="B32" s="6"/>
      <c r="C32" s="17" t="s">
        <v>32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</row>
    <row r="33" spans="2:9" x14ac:dyDescent="0.2">
      <c r="B33" s="6"/>
      <c r="C33" s="17" t="s">
        <v>33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2:9" x14ac:dyDescent="0.2">
      <c r="B34" s="6"/>
      <c r="C34" s="17" t="s">
        <v>34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</row>
    <row r="35" spans="2:9" x14ac:dyDescent="0.2">
      <c r="B35" s="6"/>
      <c r="C35" s="17" t="s">
        <v>35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</row>
    <row r="36" spans="2:9" x14ac:dyDescent="0.2">
      <c r="B36" s="6"/>
      <c r="C36" s="17" t="s">
        <v>36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</row>
    <row r="37" spans="2:9" x14ac:dyDescent="0.2">
      <c r="B37" s="6"/>
      <c r="C37" s="17" t="s">
        <v>37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</row>
    <row r="38" spans="2:9" x14ac:dyDescent="0.2">
      <c r="B38" s="6"/>
      <c r="C38" s="17" t="s">
        <v>38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2:9" x14ac:dyDescent="0.2">
      <c r="B39" s="6"/>
      <c r="C39" s="17" t="s">
        <v>39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</row>
    <row r="40" spans="2:9" x14ac:dyDescent="0.2">
      <c r="B40" s="4"/>
      <c r="C40" s="18"/>
      <c r="D40" s="9"/>
      <c r="E40" s="9"/>
      <c r="F40" s="9"/>
      <c r="G40" s="9"/>
      <c r="H40" s="9"/>
      <c r="I40" s="9"/>
    </row>
    <row r="41" spans="2:9" x14ac:dyDescent="0.2">
      <c r="B41" s="20" t="s">
        <v>40</v>
      </c>
      <c r="C41" s="21"/>
      <c r="D41" s="10">
        <f>+D42+D43+D44+D45</f>
        <v>0</v>
      </c>
      <c r="E41" s="10">
        <f>+E42+E43+E44+E45</f>
        <v>0</v>
      </c>
      <c r="F41" s="10">
        <f>+F42+F43+F44+F45</f>
        <v>0</v>
      </c>
      <c r="G41" s="10">
        <f>+G42+G43+G44+G45</f>
        <v>0</v>
      </c>
      <c r="H41" s="10">
        <f>+H42+H43+H44+H45</f>
        <v>0</v>
      </c>
      <c r="I41" s="10">
        <f>+I42+I43+I44+I45</f>
        <v>0</v>
      </c>
    </row>
    <row r="42" spans="2:9" x14ac:dyDescent="0.2">
      <c r="B42" s="6"/>
      <c r="C42" s="17" t="s">
        <v>41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</row>
    <row r="43" spans="2:9" x14ac:dyDescent="0.2">
      <c r="B43" s="6"/>
      <c r="C43" s="17" t="s">
        <v>42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</row>
    <row r="44" spans="2:9" x14ac:dyDescent="0.2">
      <c r="B44" s="6"/>
      <c r="C44" s="17" t="s">
        <v>43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</row>
    <row r="45" spans="2:9" x14ac:dyDescent="0.2">
      <c r="B45" s="6"/>
      <c r="C45" s="17" t="s">
        <v>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</row>
    <row r="46" spans="2:9" x14ac:dyDescent="0.2">
      <c r="B46" s="4"/>
      <c r="C46" s="18"/>
      <c r="D46" s="9"/>
      <c r="E46" s="9"/>
      <c r="F46" s="9"/>
      <c r="G46" s="9"/>
      <c r="H46" s="9"/>
      <c r="I46" s="9"/>
    </row>
    <row r="47" spans="2:9" x14ac:dyDescent="0.2">
      <c r="B47" s="20" t="s">
        <v>45</v>
      </c>
      <c r="C47" s="21"/>
      <c r="D47" s="10">
        <f>+D48+D58+D67+D78</f>
        <v>172211356.56</v>
      </c>
      <c r="E47" s="10">
        <f>+E48+E58+E67+E78</f>
        <v>840907.94000000041</v>
      </c>
      <c r="F47" s="10">
        <f>+F48+F58+F67+F78</f>
        <v>173052264.5</v>
      </c>
      <c r="G47" s="10">
        <f>+G48+G58+G67+G78</f>
        <v>139917881.51000002</v>
      </c>
      <c r="H47" s="10">
        <f>+H48+H58+H67+H78</f>
        <v>105844545.17999999</v>
      </c>
      <c r="I47" s="10">
        <f>+I48+I58+I67+I78</f>
        <v>33134382.990000002</v>
      </c>
    </row>
    <row r="48" spans="2:9" x14ac:dyDescent="0.2">
      <c r="B48" s="20" t="s">
        <v>13</v>
      </c>
      <c r="C48" s="21"/>
      <c r="D48" s="10">
        <f>+D49+D50+D51+D52+D53+D54+D55+D56</f>
        <v>22120807.75</v>
      </c>
      <c r="E48" s="10">
        <f>+E49+E50+E51+E52+E53+E54+E55+E56</f>
        <v>1560241.29</v>
      </c>
      <c r="F48" s="10">
        <f>+F49+F50+F51+F52+F53+F54+F55+F56</f>
        <v>23681049.039999999</v>
      </c>
      <c r="G48" s="10">
        <f>+G49+G50+G51+G52+G53+G54+G55+G56</f>
        <v>16380731.830000002</v>
      </c>
      <c r="H48" s="10">
        <f>+H49+H50+H51+H52+H53+H54+H55+H56</f>
        <v>16380731.830000002</v>
      </c>
      <c r="I48" s="10">
        <f>+I49+I50+I51+I52+I53+I54+I55+I56</f>
        <v>7300317.21</v>
      </c>
    </row>
    <row r="49" spans="2:13" x14ac:dyDescent="0.2">
      <c r="B49" s="6"/>
      <c r="C49" s="17" t="s">
        <v>14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</row>
    <row r="50" spans="2:13" x14ac:dyDescent="0.2">
      <c r="B50" s="6"/>
      <c r="C50" s="17" t="s">
        <v>15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</row>
    <row r="51" spans="2:13" x14ac:dyDescent="0.2">
      <c r="B51" s="6"/>
      <c r="C51" s="17" t="s">
        <v>16</v>
      </c>
      <c r="D51" s="14">
        <v>0</v>
      </c>
      <c r="E51" s="14">
        <v>239698.35</v>
      </c>
      <c r="F51" s="14">
        <v>239698.35</v>
      </c>
      <c r="G51" s="14">
        <v>0</v>
      </c>
      <c r="H51" s="14">
        <v>0</v>
      </c>
      <c r="I51" s="14">
        <v>239698.35</v>
      </c>
    </row>
    <row r="52" spans="2:13" x14ac:dyDescent="0.2">
      <c r="B52" s="6"/>
      <c r="C52" s="17" t="s">
        <v>17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</row>
    <row r="53" spans="2:13" x14ac:dyDescent="0.2">
      <c r="B53" s="6"/>
      <c r="C53" s="17" t="s">
        <v>18</v>
      </c>
      <c r="D53" s="14">
        <v>11196786</v>
      </c>
      <c r="E53" s="14">
        <v>7727.14</v>
      </c>
      <c r="F53" s="14">
        <v>11204513.140000001</v>
      </c>
      <c r="G53" s="14">
        <v>7601572.7800000003</v>
      </c>
      <c r="H53" s="14">
        <v>7601572.7800000003</v>
      </c>
      <c r="I53" s="14">
        <v>3602940.36</v>
      </c>
      <c r="J53" s="16"/>
      <c r="K53" s="16"/>
    </row>
    <row r="54" spans="2:13" x14ac:dyDescent="0.2">
      <c r="B54" s="6"/>
      <c r="C54" s="17" t="s">
        <v>19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6"/>
    </row>
    <row r="55" spans="2:13" x14ac:dyDescent="0.2">
      <c r="B55" s="6"/>
      <c r="C55" s="17" t="s">
        <v>20</v>
      </c>
      <c r="D55" s="14">
        <v>10924021.75</v>
      </c>
      <c r="E55" s="14">
        <v>1312815.8</v>
      </c>
      <c r="F55" s="14">
        <v>12236837.550000001</v>
      </c>
      <c r="G55" s="14">
        <v>8779159.0500000007</v>
      </c>
      <c r="H55" s="14">
        <v>8779159.0500000007</v>
      </c>
      <c r="I55" s="14">
        <v>3457678.5</v>
      </c>
      <c r="K55" s="16"/>
    </row>
    <row r="56" spans="2:13" x14ac:dyDescent="0.2">
      <c r="B56" s="6"/>
      <c r="C56" s="17" t="s">
        <v>21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</row>
    <row r="57" spans="2:13" x14ac:dyDescent="0.2">
      <c r="B57" s="4"/>
      <c r="C57" s="18"/>
      <c r="D57" s="9"/>
      <c r="E57" s="9"/>
      <c r="F57" s="9"/>
      <c r="G57" s="9"/>
      <c r="H57" s="9"/>
      <c r="I57" s="9"/>
      <c r="K57" s="16"/>
      <c r="L57" s="16"/>
      <c r="M57" s="16"/>
    </row>
    <row r="58" spans="2:13" x14ac:dyDescent="0.2">
      <c r="B58" s="20" t="s">
        <v>22</v>
      </c>
      <c r="C58" s="21"/>
      <c r="D58" s="10">
        <f>+D59+D60+D61+D62+D63+D64+D65</f>
        <v>150090548.81</v>
      </c>
      <c r="E58" s="10">
        <f>+E59+E60+E61+E62+E63+E64+E65</f>
        <v>-719333.34999999963</v>
      </c>
      <c r="F58" s="10">
        <f>+F59+F60+F61+F62+F63+F64+F65</f>
        <v>149371215.46000001</v>
      </c>
      <c r="G58" s="10">
        <f>+G59+G60+G61+G62+G63+G64+G65</f>
        <v>123537149.68000001</v>
      </c>
      <c r="H58" s="10">
        <f>+H59+H60+H61+H62+H63+H64+H65</f>
        <v>89463813.349999994</v>
      </c>
      <c r="I58" s="10">
        <f>+I59+I60+I61+I62+I63+I64+I65</f>
        <v>25834065.780000001</v>
      </c>
    </row>
    <row r="59" spans="2:13" x14ac:dyDescent="0.2">
      <c r="B59" s="6"/>
      <c r="C59" s="17" t="s">
        <v>23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K59" s="16"/>
    </row>
    <row r="60" spans="2:13" x14ac:dyDescent="0.2">
      <c r="B60" s="6"/>
      <c r="C60" s="17" t="s">
        <v>24</v>
      </c>
      <c r="D60" s="14">
        <v>150090548.81</v>
      </c>
      <c r="E60" s="14">
        <v>-6789839.3499999996</v>
      </c>
      <c r="F60" s="14">
        <v>143300709.46000001</v>
      </c>
      <c r="G60" s="14">
        <v>117466643.68000001</v>
      </c>
      <c r="H60" s="14">
        <v>83501307.349999994</v>
      </c>
      <c r="I60" s="14">
        <v>25834065.780000001</v>
      </c>
      <c r="K60" s="16"/>
    </row>
    <row r="61" spans="2:13" x14ac:dyDescent="0.2">
      <c r="B61" s="6"/>
      <c r="C61" s="17" t="s">
        <v>25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</row>
    <row r="62" spans="2:13" x14ac:dyDescent="0.2">
      <c r="B62" s="6"/>
      <c r="C62" s="17" t="s">
        <v>26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</row>
    <row r="63" spans="2:13" x14ac:dyDescent="0.2">
      <c r="B63" s="6"/>
      <c r="C63" s="17" t="s">
        <v>27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</row>
    <row r="64" spans="2:13" x14ac:dyDescent="0.2">
      <c r="B64" s="6"/>
      <c r="C64" s="17" t="s">
        <v>28</v>
      </c>
      <c r="D64" s="14">
        <v>0</v>
      </c>
      <c r="E64" s="14">
        <v>6070506</v>
      </c>
      <c r="F64" s="14">
        <v>6070506</v>
      </c>
      <c r="G64" s="14">
        <v>6070506</v>
      </c>
      <c r="H64" s="14">
        <v>5962506</v>
      </c>
      <c r="I64" s="14">
        <v>0</v>
      </c>
    </row>
    <row r="65" spans="2:9" x14ac:dyDescent="0.2">
      <c r="B65" s="6"/>
      <c r="C65" s="17" t="s">
        <v>29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</row>
    <row r="66" spans="2:9" x14ac:dyDescent="0.2">
      <c r="B66" s="4"/>
      <c r="C66" s="18"/>
      <c r="D66" s="9"/>
      <c r="E66" s="9"/>
      <c r="F66" s="9"/>
      <c r="G66" s="9"/>
      <c r="H66" s="9"/>
      <c r="I66" s="9"/>
    </row>
    <row r="67" spans="2:9" x14ac:dyDescent="0.2">
      <c r="B67" s="20" t="s">
        <v>30</v>
      </c>
      <c r="C67" s="21"/>
      <c r="D67" s="10">
        <f>+D68+D69+D70+D71+D72+D73+D74+D75+D76</f>
        <v>0</v>
      </c>
      <c r="E67" s="10">
        <f>+E68+E69+E70+E71+E72+E73+E74+E75+E76</f>
        <v>0</v>
      </c>
      <c r="F67" s="10">
        <f>+F68+F69+F70+F71+F72+F73+F74+F75+F76</f>
        <v>0</v>
      </c>
      <c r="G67" s="10">
        <f>+G68+G69+G70+G71+G72+G73+G74+G75+G76</f>
        <v>0</v>
      </c>
      <c r="H67" s="10">
        <f>+H68+H69+H70+H71+H72+H73+H74+H75+H76</f>
        <v>0</v>
      </c>
      <c r="I67" s="10">
        <f>+I68+I69+I70+I71+I72+I73+I74+I75+I76</f>
        <v>0</v>
      </c>
    </row>
    <row r="68" spans="2:9" x14ac:dyDescent="0.2">
      <c r="B68" s="6"/>
      <c r="C68" s="17" t="s">
        <v>31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6"/>
      <c r="C69" s="17" t="s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6"/>
      <c r="C70" s="17" t="s">
        <v>33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6"/>
      <c r="C71" s="17" t="s">
        <v>34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2:9" x14ac:dyDescent="0.2">
      <c r="B72" s="6"/>
      <c r="C72" s="17" t="s">
        <v>35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6"/>
      <c r="C73" s="17" t="s">
        <v>36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6"/>
      <c r="C74" s="17" t="s">
        <v>37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2:9" x14ac:dyDescent="0.2">
      <c r="B75" s="6"/>
      <c r="C75" s="17" t="s">
        <v>38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2:9" x14ac:dyDescent="0.2">
      <c r="B76" s="6"/>
      <c r="C76" s="17" t="s">
        <v>39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x14ac:dyDescent="0.2">
      <c r="B77" s="4"/>
      <c r="C77" s="18"/>
      <c r="D77" s="9"/>
      <c r="E77" s="9"/>
      <c r="F77" s="9"/>
      <c r="G77" s="9"/>
      <c r="H77" s="9"/>
      <c r="I77" s="9"/>
    </row>
    <row r="78" spans="2:9" x14ac:dyDescent="0.2">
      <c r="B78" s="20" t="s">
        <v>40</v>
      </c>
      <c r="C78" s="21"/>
      <c r="D78" s="10">
        <f>+D79+D80+D81+D82</f>
        <v>0</v>
      </c>
      <c r="E78" s="10">
        <f>+E79+E80+E81+E82</f>
        <v>0</v>
      </c>
      <c r="F78" s="10">
        <f>+F79+F80+F81+F82</f>
        <v>0</v>
      </c>
      <c r="G78" s="10">
        <f>+G79+G80+G81+G82</f>
        <v>0</v>
      </c>
      <c r="H78" s="10">
        <f>+H79+H80+H81+H82</f>
        <v>0</v>
      </c>
      <c r="I78" s="10">
        <f>+I79+I80+I81+I82</f>
        <v>0</v>
      </c>
    </row>
    <row r="79" spans="2:9" x14ac:dyDescent="0.2">
      <c r="B79" s="6"/>
      <c r="C79" s="17" t="s">
        <v>41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</row>
    <row r="80" spans="2:9" x14ac:dyDescent="0.2">
      <c r="B80" s="6"/>
      <c r="C80" s="17" t="s">
        <v>42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</row>
    <row r="81" spans="2:9" x14ac:dyDescent="0.2">
      <c r="B81" s="6"/>
      <c r="C81" s="17" t="s">
        <v>43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</row>
    <row r="82" spans="2:9" x14ac:dyDescent="0.2">
      <c r="B82" s="6"/>
      <c r="C82" s="17" t="s">
        <v>44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</row>
    <row r="83" spans="2:9" x14ac:dyDescent="0.2">
      <c r="B83" s="4"/>
      <c r="C83" s="18"/>
      <c r="D83" s="9"/>
      <c r="E83" s="9"/>
      <c r="F83" s="9"/>
      <c r="G83" s="9"/>
      <c r="H83" s="9"/>
      <c r="I83" s="9"/>
    </row>
    <row r="84" spans="2:9" x14ac:dyDescent="0.2">
      <c r="B84" s="20" t="s">
        <v>11</v>
      </c>
      <c r="C84" s="21"/>
      <c r="D84" s="15">
        <f>+D10+D47</f>
        <v>308345156.13</v>
      </c>
      <c r="E84" s="15">
        <f>+E10+E47</f>
        <v>25294546.790000003</v>
      </c>
      <c r="F84" s="15">
        <f>+F10+F47</f>
        <v>333639702.92000002</v>
      </c>
      <c r="G84" s="15">
        <f>+G10+G47</f>
        <v>261237926.67000002</v>
      </c>
      <c r="H84" s="15">
        <f>+H10+H47</f>
        <v>227128501.22999999</v>
      </c>
      <c r="I84" s="15">
        <f>+I10+I47</f>
        <v>72401776.25</v>
      </c>
    </row>
    <row r="85" spans="2:9" ht="13.5" thickBot="1" x14ac:dyDescent="0.25">
      <c r="B85" s="5"/>
      <c r="C85" s="13"/>
      <c r="D85" s="12"/>
      <c r="E85" s="12"/>
      <c r="F85" s="12"/>
      <c r="G85" s="12"/>
      <c r="H85" s="12"/>
      <c r="I85" s="12"/>
    </row>
  </sheetData>
  <mergeCells count="20">
    <mergeCell ref="B10:C10"/>
    <mergeCell ref="B11:C11"/>
    <mergeCell ref="B21:C21"/>
    <mergeCell ref="B30:C30"/>
    <mergeCell ref="B41:C4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84:C84"/>
    <mergeCell ref="B47:C47"/>
    <mergeCell ref="B48:C48"/>
    <mergeCell ref="B58:C58"/>
    <mergeCell ref="B67:C67"/>
    <mergeCell ref="B78:C78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CFG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2024-04-30T01:11:15Z</cp:lastPrinted>
  <dcterms:created xsi:type="dcterms:W3CDTF">2020-04-14T23:33:45Z</dcterms:created>
  <dcterms:modified xsi:type="dcterms:W3CDTF">2024-10-13T23:24:23Z</dcterms:modified>
</cp:coreProperties>
</file>